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EF50BB50-BAE6-4CA6-9EE6-F5045B46488D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2868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68" i="1"/>
  <c r="H62" i="1"/>
  <c r="H6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H69" i="1"/>
  <c r="E73" i="1"/>
  <c r="H73" i="1" s="1"/>
  <c r="E37" i="1"/>
  <c r="H37" i="1" s="1"/>
  <c r="D81" i="1"/>
  <c r="E17" i="1"/>
  <c r="H17" i="1" s="1"/>
  <c r="F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<sst xmlns="http://schemas.openxmlformats.org/spreadsheetml/2006/main" count="92" uniqueCount="92">
  <si>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</si>
  <si>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</si>
  <si>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</si>
  <si>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</si>
  <si>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</si>
  <si>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</si>
  <si>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</si>
  <si>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</si>
  <si>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</si>
  <si>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</si>
  <si>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</si>
  <si>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</si>
  <si>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</si>
  <si>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</si>
  <si>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</si>
  <si>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</si>
  <si>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</si>
  <si>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</si>
  <si>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</si>
  <si>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</si>
  <si>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</si>
  <si>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</si>
  <si>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</si>
  <si>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</si>
  <si>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</si>
  <si>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</si>
  <si>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</si>
  <si>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</si>
  <si>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</si>
  <si>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</si>
  <si>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</si>
  <si>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</si>
  <si>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</si>
  <si>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</si>
  <si>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</si>
  <si>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</si>
  <si>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</si>
  <si>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</si>
  <si>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</si>
  <si>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</si>
  <si>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</si>
  <si>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</si>
  <si>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</si>
  <si>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</si>
  <si>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</si>
  <si>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</si>
  <si>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</si>
  <si>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</si>
  <si>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</si>
  <si>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</si>
  <si>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</si>
  <si>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</si>
  <si>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</si>
  <si>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</si>
  <si>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</si>
  <si>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</si>
  <si>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</si>
  <si>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</si>
  <si>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</si>
  <si>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</si>
  <si>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</si>
  <si>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</si>
  <si>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</si>
  <si>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</si>
  <si>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</si>
  <si>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</si>
  <si>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</si>
  <si>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</si>
  <si>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</si>
  <si>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</si>
  <si>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</si>
  <si>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</si>
  <si>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</si>
  <si>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</si>
  <si>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</si>
  <si>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</si>
  <si>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</si>
  <si>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</si>
  <si>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</si>
  <si>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</si>
  <si>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</si>
  <si>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</si>
  <si>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</si>
  <si>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</si>
  <si>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</si>
  <si>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</si>
  <si>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Autónoma de Ciudad Juárez</t>
  </si>
  <si>
    <t>Del  01 de enero al 31 de diciembre de 2024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</si>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</sst>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2" xfId="2" applyNumberFormat="1" applyFon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K56" sqref="K56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140625" style="1" bestFit="1" customWidth="1"/>
    <col min="4" max="4" width="18.140625" style="1" bestFit="1" customWidth="1"/>
    <col min="5" max="6" width="19.85546875" style="1" bestFit="1" customWidth="1"/>
    <col min="7" max="7" width="20.140625" style="1" bestFit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1846131841</v>
      </c>
      <c r="D9" s="16">
        <f>SUM(D10:D16)</f>
        <v>24123508.630000055</v>
      </c>
      <c r="E9" s="16">
        <f t="shared" ref="E9:E26" si="0">C9+D9</f>
        <v>1870255349.6300001</v>
      </c>
      <c r="F9" s="16">
        <f>SUM(F10:F16)</f>
        <v>1870255349.6300001</v>
      </c>
      <c r="G9" s="16">
        <f>SUM(G10:G16)</f>
        <v>1819428679.3200002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767360144</v>
      </c>
      <c r="D10" s="13">
        <v>25411976.570000056</v>
      </c>
      <c r="E10" s="18">
        <f t="shared" si="0"/>
        <v>792772120.57000005</v>
      </c>
      <c r="F10" s="12">
        <v>792772120.57000005</v>
      </c>
      <c r="G10" s="12">
        <v>764273611.51000011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512010610</v>
      </c>
      <c r="D12" s="13">
        <v>38664890.950000003</v>
      </c>
      <c r="E12" s="18">
        <f t="shared" si="0"/>
        <v>550675500.95000005</v>
      </c>
      <c r="F12" s="12">
        <v>550675500.95000005</v>
      </c>
      <c r="G12" s="12">
        <v>547416605.96000004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250169307</v>
      </c>
      <c r="D13" s="13">
        <v>12081722.189999998</v>
      </c>
      <c r="E13" s="18">
        <f>C13+D13</f>
        <v>262251029.19</v>
      </c>
      <c r="F13" s="12">
        <v>262251029.19</v>
      </c>
      <c r="G13" s="12">
        <v>251321599.97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202514053</v>
      </c>
      <c r="D14" s="13">
        <v>-59361696.050000004</v>
      </c>
      <c r="E14" s="18">
        <f t="shared" si="0"/>
        <v>143152356.94999999</v>
      </c>
      <c r="F14" s="12">
        <v>143152356.94999999</v>
      </c>
      <c r="G14" s="12">
        <v>136856035.30000001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114077727</v>
      </c>
      <c r="D16" s="13">
        <v>7326614.9700000063</v>
      </c>
      <c r="E16" s="18">
        <f t="shared" si="0"/>
        <v>121404341.97</v>
      </c>
      <c r="F16" s="12">
        <v>121404341.97</v>
      </c>
      <c r="G16" s="12">
        <v>119560826.58000001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54152247</v>
      </c>
      <c r="D17" s="16">
        <f>SUM(D18:D26)</f>
        <v>19725579.710000001</v>
      </c>
      <c r="E17" s="16">
        <f t="shared" si="0"/>
        <v>73877826.710000008</v>
      </c>
      <c r="F17" s="16">
        <f>SUM(F18:F26)</f>
        <v>73877826.710000008</v>
      </c>
      <c r="G17" s="16">
        <f>SUM(G18:G26)</f>
        <v>72516173.359999999</v>
      </c>
      <c r="H17" s="16">
        <f t="shared" si="1"/>
        <v>0</v>
      </c>
    </row>
    <row r="18" spans="2:8" ht="24" x14ac:dyDescent="0.2">
      <c r="B18" s="9" t="s">
        <v>22</v>
      </c>
      <c r="C18" s="12">
        <v>11536232</v>
      </c>
      <c r="D18" s="13">
        <v>-746111.58</v>
      </c>
      <c r="E18" s="18">
        <f t="shared" si="0"/>
        <v>10790120.42</v>
      </c>
      <c r="F18" s="12">
        <v>10790120.42</v>
      </c>
      <c r="G18" s="12">
        <v>10743237.26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6425690</v>
      </c>
      <c r="D19" s="13">
        <v>1725335.57</v>
      </c>
      <c r="E19" s="18">
        <f t="shared" si="0"/>
        <v>8151025.5700000003</v>
      </c>
      <c r="F19" s="12">
        <v>8151025.5700000003</v>
      </c>
      <c r="G19" s="12">
        <v>7822270.4700000007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5411350.1900000004</v>
      </c>
      <c r="E20" s="18">
        <f t="shared" si="0"/>
        <v>5411350.1900000004</v>
      </c>
      <c r="F20" s="12">
        <v>5411350.1900000004</v>
      </c>
      <c r="G20" s="12">
        <v>5411350.1900000004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7460945</v>
      </c>
      <c r="D21" s="13">
        <v>1995314.78</v>
      </c>
      <c r="E21" s="18">
        <f t="shared" si="0"/>
        <v>9456259.7799999993</v>
      </c>
      <c r="F21" s="12">
        <v>9456259.7800000012</v>
      </c>
      <c r="G21" s="12">
        <v>9442441.8200000003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14675455</v>
      </c>
      <c r="D22" s="13">
        <v>1646014.93</v>
      </c>
      <c r="E22" s="18">
        <f t="shared" si="0"/>
        <v>16321469.93</v>
      </c>
      <c r="F22" s="12">
        <v>16321469.93</v>
      </c>
      <c r="G22" s="12">
        <v>16233524.59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6324859</v>
      </c>
      <c r="D23" s="13">
        <v>31437.31</v>
      </c>
      <c r="E23" s="18">
        <f t="shared" si="0"/>
        <v>6356296.3099999996</v>
      </c>
      <c r="F23" s="12">
        <v>6356296.3099999996</v>
      </c>
      <c r="G23" s="12">
        <v>6276024.5099999998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3973687</v>
      </c>
      <c r="D24" s="13">
        <v>4348895.82</v>
      </c>
      <c r="E24" s="18">
        <f t="shared" si="0"/>
        <v>8322582.8200000003</v>
      </c>
      <c r="F24" s="12">
        <v>8322582.8200000003</v>
      </c>
      <c r="G24" s="12">
        <v>8309201.3599999994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3755379</v>
      </c>
      <c r="D26" s="13">
        <v>5313342.6900000004</v>
      </c>
      <c r="E26" s="18">
        <f t="shared" si="0"/>
        <v>9068721.6900000013</v>
      </c>
      <c r="F26" s="12">
        <v>9068721.6899999995</v>
      </c>
      <c r="G26" s="12">
        <v>8278123.1600000001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351772597</v>
      </c>
      <c r="D27" s="16">
        <f>SUM(D28:D36)</f>
        <v>18413887.5</v>
      </c>
      <c r="E27" s="16">
        <f>D27+C27</f>
        <v>370186484.5</v>
      </c>
      <c r="F27" s="16">
        <f>SUM(F28:F36)</f>
        <v>370186484.50000006</v>
      </c>
      <c r="G27" s="16">
        <f>SUM(G28:G36)</f>
        <v>358498439.47000009</v>
      </c>
      <c r="H27" s="16">
        <f t="shared" si="1"/>
        <v>0</v>
      </c>
    </row>
    <row r="28" spans="2:8" x14ac:dyDescent="0.2">
      <c r="B28" s="9" t="s">
        <v>32</v>
      </c>
      <c r="C28" s="12">
        <v>54874195</v>
      </c>
      <c r="D28" s="13">
        <v>2898956.3900000006</v>
      </c>
      <c r="E28" s="18">
        <f t="shared" ref="E28:E36" si="2">C28+D28</f>
        <v>57773151.390000001</v>
      </c>
      <c r="F28" s="12">
        <v>57773151.390000001</v>
      </c>
      <c r="G28" s="12">
        <v>51689770.909999996</v>
      </c>
      <c r="H28" s="20">
        <f t="shared" si="1"/>
        <v>0</v>
      </c>
    </row>
    <row r="29" spans="2:8" x14ac:dyDescent="0.2">
      <c r="B29" s="9" t="s">
        <v>33</v>
      </c>
      <c r="C29" s="12">
        <v>28544392</v>
      </c>
      <c r="D29" s="13">
        <v>9473577.5</v>
      </c>
      <c r="E29" s="18">
        <f t="shared" si="2"/>
        <v>38017969.5</v>
      </c>
      <c r="F29" s="12">
        <v>38017969.5</v>
      </c>
      <c r="G29" s="12">
        <v>37067951.18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201693385</v>
      </c>
      <c r="D30" s="13">
        <v>-4583325.5999999996</v>
      </c>
      <c r="E30" s="18">
        <f t="shared" si="2"/>
        <v>197110059.40000001</v>
      </c>
      <c r="F30" s="12">
        <v>197110059.40000001</v>
      </c>
      <c r="G30" s="12">
        <v>194387308.21000004</v>
      </c>
      <c r="H30" s="20">
        <f t="shared" si="1"/>
        <v>0</v>
      </c>
    </row>
    <row r="31" spans="2:8" x14ac:dyDescent="0.2">
      <c r="B31" s="9" t="s">
        <v>35</v>
      </c>
      <c r="C31" s="12">
        <v>7143000</v>
      </c>
      <c r="D31" s="13">
        <v>1183132.56</v>
      </c>
      <c r="E31" s="18">
        <f t="shared" si="2"/>
        <v>8326132.5600000005</v>
      </c>
      <c r="F31" s="12">
        <v>8326132.5600000005</v>
      </c>
      <c r="G31" s="12">
        <v>8326132.5600000005</v>
      </c>
      <c r="H31" s="20">
        <f t="shared" si="1"/>
        <v>0</v>
      </c>
    </row>
    <row r="32" spans="2:8" ht="24" x14ac:dyDescent="0.2">
      <c r="B32" s="9" t="s">
        <v>36</v>
      </c>
      <c r="C32" s="12">
        <v>13473132</v>
      </c>
      <c r="D32" s="13">
        <v>4925120.6100000003</v>
      </c>
      <c r="E32" s="18">
        <f t="shared" si="2"/>
        <v>18398252.609999999</v>
      </c>
      <c r="F32" s="12">
        <v>18398252.609999999</v>
      </c>
      <c r="G32" s="12">
        <v>18385976.41</v>
      </c>
      <c r="H32" s="20">
        <f t="shared" si="1"/>
        <v>0</v>
      </c>
    </row>
    <row r="33" spans="2:8" x14ac:dyDescent="0.2">
      <c r="B33" s="9" t="s">
        <v>37</v>
      </c>
      <c r="C33" s="12">
        <v>12908698</v>
      </c>
      <c r="D33" s="13">
        <v>-2164319.9900000002</v>
      </c>
      <c r="E33" s="18">
        <f t="shared" si="2"/>
        <v>10744378.01</v>
      </c>
      <c r="F33" s="12">
        <v>10744378.01</v>
      </c>
      <c r="G33" s="12">
        <v>10703918.33</v>
      </c>
      <c r="H33" s="20">
        <f t="shared" si="1"/>
        <v>0</v>
      </c>
    </row>
    <row r="34" spans="2:8" x14ac:dyDescent="0.2">
      <c r="B34" s="9" t="s">
        <v>38</v>
      </c>
      <c r="C34" s="12">
        <v>14494456</v>
      </c>
      <c r="D34" s="13">
        <v>1964895.7299999995</v>
      </c>
      <c r="E34" s="18">
        <f t="shared" si="2"/>
        <v>16459351.73</v>
      </c>
      <c r="F34" s="12">
        <v>16459351.73</v>
      </c>
      <c r="G34" s="12">
        <v>15432900.759999998</v>
      </c>
      <c r="H34" s="20">
        <f t="shared" si="1"/>
        <v>0</v>
      </c>
    </row>
    <row r="35" spans="2:8" x14ac:dyDescent="0.2">
      <c r="B35" s="9" t="s">
        <v>39</v>
      </c>
      <c r="C35" s="12">
        <v>5552068</v>
      </c>
      <c r="D35" s="13">
        <v>1632433.81</v>
      </c>
      <c r="E35" s="18">
        <f t="shared" si="2"/>
        <v>7184501.8100000005</v>
      </c>
      <c r="F35" s="12">
        <v>7184501.8099999996</v>
      </c>
      <c r="G35" s="12">
        <v>7044651.25</v>
      </c>
      <c r="H35" s="20">
        <f t="shared" si="1"/>
        <v>0</v>
      </c>
    </row>
    <row r="36" spans="2:8" x14ac:dyDescent="0.2">
      <c r="B36" s="9" t="s">
        <v>40</v>
      </c>
      <c r="C36" s="12">
        <v>13089271</v>
      </c>
      <c r="D36" s="13">
        <v>3083416.49</v>
      </c>
      <c r="E36" s="18">
        <f t="shared" si="2"/>
        <v>16172687.49</v>
      </c>
      <c r="F36" s="12">
        <v>16172687.490000008</v>
      </c>
      <c r="G36" s="12">
        <v>15459829.860000007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143752729</v>
      </c>
      <c r="D37" s="16">
        <f>SUM(D38:D46)</f>
        <v>-26168503.150000006</v>
      </c>
      <c r="E37" s="16">
        <f>C37+D37</f>
        <v>117584225.84999999</v>
      </c>
      <c r="F37" s="16">
        <f>SUM(F38:F46)</f>
        <v>117584225.84999999</v>
      </c>
      <c r="G37" s="16">
        <f>SUM(G38:G46)</f>
        <v>115815411.88999999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143752729</v>
      </c>
      <c r="D41" s="13">
        <v>-26168503.150000006</v>
      </c>
      <c r="E41" s="18">
        <f t="shared" si="3"/>
        <v>117584225.84999999</v>
      </c>
      <c r="F41" s="12">
        <v>117584225.84999999</v>
      </c>
      <c r="G41" s="12">
        <v>115815411.88999999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79858337</v>
      </c>
      <c r="D47" s="16">
        <f>SUM(D48:D56)</f>
        <v>69787944.099999994</v>
      </c>
      <c r="E47" s="16">
        <f t="shared" si="3"/>
        <v>149646281.09999999</v>
      </c>
      <c r="F47" s="16">
        <f>SUM(F48:F56)</f>
        <v>149646281.10000002</v>
      </c>
      <c r="G47" s="16">
        <f>SUM(G48:G56)</f>
        <v>149604483.54000002</v>
      </c>
      <c r="H47" s="16">
        <f t="shared" si="4"/>
        <v>0</v>
      </c>
    </row>
    <row r="48" spans="2:8" x14ac:dyDescent="0.2">
      <c r="B48" s="9" t="s">
        <v>52</v>
      </c>
      <c r="C48" s="12">
        <v>79858337</v>
      </c>
      <c r="D48" s="13">
        <v>-51328523.829999998</v>
      </c>
      <c r="E48" s="18">
        <f t="shared" si="3"/>
        <v>28529813.170000002</v>
      </c>
      <c r="F48" s="12">
        <v>28529813.170000006</v>
      </c>
      <c r="G48" s="12">
        <v>28488015.610000007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21207199.289999999</v>
      </c>
      <c r="E49" s="18">
        <f t="shared" si="3"/>
        <v>21207199.289999999</v>
      </c>
      <c r="F49" s="12">
        <v>21207199.289999999</v>
      </c>
      <c r="G49" s="12">
        <v>21207199.289999999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41811399.659999989</v>
      </c>
      <c r="E50" s="18">
        <f t="shared" si="3"/>
        <v>41811399.659999989</v>
      </c>
      <c r="F50" s="12">
        <v>41811399.659999989</v>
      </c>
      <c r="G50" s="12">
        <v>41811399.659999989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22284555.719999999</v>
      </c>
      <c r="E51" s="18">
        <f t="shared" si="3"/>
        <v>22284555.719999999</v>
      </c>
      <c r="F51" s="12">
        <v>22284555.719999999</v>
      </c>
      <c r="G51" s="12">
        <v>22284555.719999999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3906009.83</v>
      </c>
      <c r="E53" s="18">
        <f t="shared" si="3"/>
        <v>3906009.83</v>
      </c>
      <c r="F53" s="12">
        <v>3906009.83</v>
      </c>
      <c r="G53" s="12">
        <v>3906009.83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27200000</v>
      </c>
      <c r="E55" s="18">
        <f t="shared" si="3"/>
        <v>27200000</v>
      </c>
      <c r="F55" s="12">
        <v>27200000</v>
      </c>
      <c r="G55" s="12">
        <v>27200000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4707303.43</v>
      </c>
      <c r="E56" s="18">
        <f t="shared" si="3"/>
        <v>4707303.43</v>
      </c>
      <c r="F56" s="12">
        <v>4707303.43</v>
      </c>
      <c r="G56" s="12">
        <v>4707303.43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279398199.4799999</v>
      </c>
      <c r="E57" s="16">
        <f t="shared" si="3"/>
        <v>279398199.4799999</v>
      </c>
      <c r="F57" s="16">
        <f>SUM(F58:F60)</f>
        <v>279398199.4799999</v>
      </c>
      <c r="G57" s="16">
        <f>SUM(G58:G60)</f>
        <v>279398199.4799999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279398199.4799999</v>
      </c>
      <c r="E59" s="18">
        <f t="shared" si="3"/>
        <v>279398199.4799999</v>
      </c>
      <c r="F59" s="12">
        <v>279398199.4799999</v>
      </c>
      <c r="G59" s="12">
        <v>279398199.4799999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2475667751</v>
      </c>
      <c r="D81" s="22">
        <f>SUM(D73,D69,D61,D57,D47,D37,D27,D17,D9)</f>
        <v>385280616.26999998</v>
      </c>
      <c r="E81" s="22">
        <f>C81+D81</f>
        <v>2860948367.27</v>
      </c>
      <c r="F81" s="22">
        <f>SUM(F73,F69,F61,F57,F47,F37,F17,F27,F9)</f>
        <v>2860948367.2700005</v>
      </c>
      <c r="G81" s="22">
        <f>SUM(G73,G69,G61,G57,G47,G37,G27,G17,G9)</f>
        <v>2795261387.0599999</v>
      </c>
      <c r="H81" s="22">
        <f t="shared" si="5"/>
        <v>0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>
      <c r="B87" s="24" t="s">
        <v>88</v>
      </c>
      <c r="C87" s="24"/>
      <c r="D87" s="24"/>
      <c r="E87" s="24" t="s">
        <v>89</v>
      </c>
    </row>
    <row r="88" spans="2:8" s="23" customFormat="1" x14ac:dyDescent="0.2">
      <c r="B88" s="24" t="s">
        <v>90</v>
      </c>
      <c r="C88" s="24"/>
      <c r="D88" s="24"/>
      <c r="E88" s="24" t="s">
        <v>91</v>
      </c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2025-01-31T01:42:13Z</cp:lastPrinted>
  <dcterms:created xsi:type="dcterms:W3CDTF">2019-12-04T16:22:52Z</dcterms:created>
  <dcterms:modified xsi:type="dcterms:W3CDTF">2025-01-31T18:55:02Z</dcterms:modified>
</cp:coreProperties>
</file>